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instd\Downloads\"/>
    </mc:Choice>
  </mc:AlternateContent>
  <xr:revisionPtr revIDLastSave="0" documentId="13_ncr:1_{2A4BF7D5-96A7-42DE-BD79-338A133D4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I195" i="1"/>
  <c r="G195" i="1"/>
  <c r="I176" i="1"/>
  <c r="G176" i="1"/>
  <c r="I157" i="1"/>
  <c r="G157" i="1"/>
  <c r="H157" i="1"/>
  <c r="J157" i="1"/>
  <c r="H176" i="1"/>
  <c r="J176" i="1"/>
  <c r="H195" i="1"/>
  <c r="J195" i="1"/>
  <c r="J138" i="1"/>
  <c r="I138" i="1"/>
  <c r="G138" i="1"/>
  <c r="L100" i="1"/>
  <c r="J100" i="1"/>
  <c r="I100" i="1"/>
  <c r="H100" i="1"/>
  <c r="G100" i="1"/>
  <c r="F100" i="1"/>
  <c r="L81" i="1"/>
  <c r="J81" i="1"/>
  <c r="F81" i="1"/>
  <c r="I81" i="1"/>
  <c r="G81" i="1"/>
  <c r="H81" i="1"/>
  <c r="L62" i="1"/>
  <c r="I62" i="1"/>
  <c r="J62" i="1"/>
  <c r="H62" i="1"/>
  <c r="F62" i="1"/>
  <c r="G62" i="1"/>
  <c r="L43" i="1"/>
  <c r="J43" i="1"/>
  <c r="I43" i="1"/>
  <c r="H43" i="1"/>
  <c r="G43" i="1"/>
  <c r="F43" i="1"/>
  <c r="L24" i="1"/>
  <c r="H138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<sst xmlns="http://schemas.openxmlformats.org/spreadsheetml/2006/main" count="378" uniqueCount="177">
  <si>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</si>
  <si>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</si>
  <si>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</si>
  <si>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</si>
  <si>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</si>
  <si>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</si>
  <si>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</si>
  <si>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</si>
  <si>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</si>
  <si>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</si>
  <si>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</si>
  <si>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</si>
  <si>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</si>
  <si>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</si>
  <si>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</si>
  <si>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</si>
  <si>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</si>
  <si>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</si>
  <si>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</si>
  <si>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</si>
  <si>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</si>
  <si>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</si>
  <si>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</si>
  <si>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</si>
  <si>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</si>
  <si>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</si>
  <si>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</si>
  <si>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</si>
  <si>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</si>
  <si>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</si>
  <si>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</si>
  <si>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</si>
  <si>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</si>
  <si>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</si>
  <si>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</si>
  <si>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</si>
  <si>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</si>
  <si>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</si>
  <si>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</si>
  <si>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на молоке с маслом</t>
  </si>
  <si>
    <t>ТТК№60</t>
  </si>
  <si>
    <t>ТТК№63</t>
  </si>
  <si>
    <t>Кондитерские изделия</t>
  </si>
  <si>
    <t>Сыр порциями</t>
  </si>
  <si>
    <t>Чай с сахаром, с лимоном</t>
  </si>
  <si>
    <t>ТТК№ 46</t>
  </si>
  <si>
    <t>Хлеб пшеничный йодированный</t>
  </si>
  <si>
    <t>Ассорти из овощей</t>
  </si>
  <si>
    <t>ТТК№118</t>
  </si>
  <si>
    <t>Суп картофельный с макаронными изделиями с птицей</t>
  </si>
  <si>
    <t>ТТК№29</t>
  </si>
  <si>
    <t>Плов с мясом</t>
  </si>
  <si>
    <t>ТТК№ 36</t>
  </si>
  <si>
    <t>Компот из смеси сухофруктов</t>
  </si>
  <si>
    <t>сб. 2005г-Москва рец.349</t>
  </si>
  <si>
    <t>Хлеб ржано-пшеничный</t>
  </si>
  <si>
    <t>Йогурт</t>
  </si>
  <si>
    <t>Омлет натуральный с зеленым горошком</t>
  </si>
  <si>
    <t>Чай с сахаром</t>
  </si>
  <si>
    <t>ТТК16</t>
  </si>
  <si>
    <t>ТТК№47</t>
  </si>
  <si>
    <t>Салат "Заря"</t>
  </si>
  <si>
    <t>Щи по-уральски со сметаной</t>
  </si>
  <si>
    <t>Птица тушенная с соусом томатным с овощами</t>
  </si>
  <si>
    <t>Кисель из концентрата на плодовых или ягодных экстратах</t>
  </si>
  <si>
    <t>ТТК№114</t>
  </si>
  <si>
    <t>ТТК№ 14</t>
  </si>
  <si>
    <t>ТТК№ 39</t>
  </si>
  <si>
    <t>СБ 2024гМ рец 648</t>
  </si>
  <si>
    <t>Гречка отварная с маслом</t>
  </si>
  <si>
    <t>Кофейный напиток с молоком</t>
  </si>
  <si>
    <t>Салат "Бурячок"</t>
  </si>
  <si>
    <t>Суп картофельный с бобовыми с птицей</t>
  </si>
  <si>
    <t>Жаркое по-домашнему</t>
  </si>
  <si>
    <t>Компот из изюма</t>
  </si>
  <si>
    <t>Хлеб пшеничный</t>
  </si>
  <si>
    <t>Хлеб ржаной/ржано-пшеничный</t>
  </si>
  <si>
    <t>ТТК №35</t>
  </si>
  <si>
    <t>ТТК №50</t>
  </si>
  <si>
    <t>ТТК№123</t>
  </si>
  <si>
    <t>ТТК№124</t>
  </si>
  <si>
    <t>ТТК№ 179</t>
  </si>
  <si>
    <t>ТТК№ 172</t>
  </si>
  <si>
    <t>Каша жидкая на молоке из пшена с маслом</t>
  </si>
  <si>
    <t>Чай с сахаром с лимоном</t>
  </si>
  <si>
    <t>Яйцо вареное</t>
  </si>
  <si>
    <t>ТТК№59</t>
  </si>
  <si>
    <t>ТТК№65</t>
  </si>
  <si>
    <t>ТТК№62</t>
  </si>
  <si>
    <t>ТТК№46</t>
  </si>
  <si>
    <t>Салат "Витаминный"</t>
  </si>
  <si>
    <t>Суп картофельный с мясными фрикадельками</t>
  </si>
  <si>
    <t>Печень или сердце тушенные с соусом томатными с овощами</t>
  </si>
  <si>
    <t>Макаронные изделия отварные</t>
  </si>
  <si>
    <t>Компот из кураги</t>
  </si>
  <si>
    <t>Запеканка из творога с рисом</t>
  </si>
  <si>
    <t>Соус шоколадный</t>
  </si>
  <si>
    <t>ТТК№6</t>
  </si>
  <si>
    <t>ТТК№115</t>
  </si>
  <si>
    <t>ТТК№97</t>
  </si>
  <si>
    <t>ТТК№96</t>
  </si>
  <si>
    <t>ТТК№54</t>
  </si>
  <si>
    <t>ТТК№142</t>
  </si>
  <si>
    <t>Салат "Пестрый"</t>
  </si>
  <si>
    <t>Борщ с картофелем капустой со сметаной</t>
  </si>
  <si>
    <t>Тефтели рыбные в соусе томатном с овощами</t>
  </si>
  <si>
    <t>Картофельное пюре</t>
  </si>
  <si>
    <t>Сок</t>
  </si>
  <si>
    <t>ТТК№117</t>
  </si>
  <si>
    <t>ТТК№12</t>
  </si>
  <si>
    <t>ТТК№45</t>
  </si>
  <si>
    <t>ТТК№88</t>
  </si>
  <si>
    <t>Каша пшеничная молочная с маслом</t>
  </si>
  <si>
    <t>Кондитерское изделие</t>
  </si>
  <si>
    <t>ТТК№28</t>
  </si>
  <si>
    <t>Суп картофельный с гречневой крупой с мясом</t>
  </si>
  <si>
    <t>Пельмени мясные отварные с маслом</t>
  </si>
  <si>
    <t>ТТК№18</t>
  </si>
  <si>
    <t>ТТК№52</t>
  </si>
  <si>
    <t>ТТК№38</t>
  </si>
  <si>
    <t>Котлета "Домашняя"</t>
  </si>
  <si>
    <t>Чай с шиповником</t>
  </si>
  <si>
    <t>ТТК№91</t>
  </si>
  <si>
    <t>ТТК№126</t>
  </si>
  <si>
    <t>Щи из свежей капусты с птицей, со сметаной</t>
  </si>
  <si>
    <t>Рыба запеченная по гречески</t>
  </si>
  <si>
    <t xml:space="preserve">Рис отварной </t>
  </si>
  <si>
    <t>ТТК №6</t>
  </si>
  <si>
    <t>ТТК№92</t>
  </si>
  <si>
    <t>ТТК№43</t>
  </si>
  <si>
    <t>ТТК№24</t>
  </si>
  <si>
    <t>ТТК№172</t>
  </si>
  <si>
    <t>Омлет натуральный</t>
  </si>
  <si>
    <t>ТТК№83</t>
  </si>
  <si>
    <t>Огурцы соленые порциями с растительным маслом</t>
  </si>
  <si>
    <t>Суп "Харчо" с мясом</t>
  </si>
  <si>
    <t>Птица тушенная с картофелем</t>
  </si>
  <si>
    <t>Компот из смеси с/фруктов</t>
  </si>
  <si>
    <t>ТТК№55</t>
  </si>
  <si>
    <t>ТТК№75</t>
  </si>
  <si>
    <t>ТТК№32</t>
  </si>
  <si>
    <t>Сб 2005г Москва рец.349</t>
  </si>
  <si>
    <t>Каша жидкая молочная из риса с маслом</t>
  </si>
  <si>
    <t>Творожок</t>
  </si>
  <si>
    <t>ТТК №27</t>
  </si>
  <si>
    <t>Салат "Мозаика"</t>
  </si>
  <si>
    <t>Борщ "Сибирский" со сметаной</t>
  </si>
  <si>
    <t>Биточки мясные</t>
  </si>
  <si>
    <t>Пюре гороховое</t>
  </si>
  <si>
    <t>Макаронные изделия</t>
  </si>
  <si>
    <t>ТТК№121</t>
  </si>
  <si>
    <t>ТТК№13</t>
  </si>
  <si>
    <t>ТТК№31</t>
  </si>
  <si>
    <t>ТТК№26</t>
  </si>
  <si>
    <t>ТТК№50</t>
  </si>
  <si>
    <t>Салат "Здоровье"</t>
  </si>
  <si>
    <t>Суп картофельный с перловой крупой с птицей</t>
  </si>
  <si>
    <t>Шницель рыбный</t>
  </si>
  <si>
    <t>Картофельное пюре с маслом</t>
  </si>
  <si>
    <t>ТТК№125</t>
  </si>
  <si>
    <t>ТТК№15</t>
  </si>
  <si>
    <t>ТТК№34</t>
  </si>
  <si>
    <t>ТТК№22</t>
  </si>
  <si>
    <t>кисломол.</t>
  </si>
  <si>
    <t>сладкое</t>
  </si>
  <si>
    <t>МБОУ СОШ №32 г. Хабаровска</t>
  </si>
  <si>
    <t>директор МБОУ СОШ №32</t>
  </si>
  <si>
    <t>Полюдченко</t>
  </si>
  <si>
    <t>ТТК №96</t>
  </si>
  <si>
    <t>Шницель мясной</t>
  </si>
  <si>
    <t>Какао с молоком</t>
  </si>
  <si>
    <t>ТТК№ 171</t>
  </si>
  <si>
    <t>ТТК№51</t>
  </si>
  <si>
    <t xml:space="preserve">Каша молочная из овсяных хлопьев с маслом </t>
  </si>
  <si>
    <t>ТТК№61</t>
  </si>
  <si>
    <t>Блинчик со сгущенным молоком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</si>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</sst>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Jur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81" sqref="S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165</v>
      </c>
      <c r="D1" s="56"/>
      <c r="E1" s="56"/>
      <c r="F1" s="12" t="s">
        <v>16</v>
      </c>
      <c r="G1" s="2" t="s">
        <v>17</v>
      </c>
      <c r="H1" s="57" t="s">
        <v>166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167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7.35</v>
      </c>
      <c r="H6" s="40">
        <v>11.97</v>
      </c>
      <c r="I6" s="40">
        <v>27.47</v>
      </c>
      <c r="J6" s="40">
        <v>246.8</v>
      </c>
      <c r="K6" s="41" t="s">
        <v>40</v>
      </c>
      <c r="L6" s="40">
        <v>54.56</v>
      </c>
    </row>
    <row r="7" spans="1:12" ht="15">
      <c r="A7" s="23"/>
      <c r="B7" s="15"/>
      <c r="C7" s="11"/>
      <c r="D7" s="53" t="s">
        <v>163</v>
      </c>
      <c r="E7" s="42" t="s">
        <v>43</v>
      </c>
      <c r="F7" s="43">
        <v>20</v>
      </c>
      <c r="G7" s="43">
        <v>5.04</v>
      </c>
      <c r="H7" s="43">
        <v>3.7</v>
      </c>
      <c r="I7" s="43">
        <v>0</v>
      </c>
      <c r="J7" s="43">
        <v>42</v>
      </c>
      <c r="K7" s="41" t="s">
        <v>41</v>
      </c>
      <c r="L7" s="43">
        <v>22.46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207</v>
      </c>
      <c r="G8" s="43">
        <v>0.2</v>
      </c>
      <c r="H8" s="43">
        <v>0</v>
      </c>
      <c r="I8" s="43">
        <v>16</v>
      </c>
      <c r="J8" s="43">
        <v>65</v>
      </c>
      <c r="K8" s="44" t="s">
        <v>45</v>
      </c>
      <c r="L8" s="43">
        <v>5.59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2.8</v>
      </c>
      <c r="H9" s="43">
        <v>0.8</v>
      </c>
      <c r="I9" s="43">
        <v>37.799999999999997</v>
      </c>
      <c r="J9" s="43">
        <v>145.69999999999999</v>
      </c>
      <c r="K9" s="44"/>
      <c r="L9" s="43">
        <v>7.2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2" t="s">
        <v>164</v>
      </c>
      <c r="E11" s="42" t="s">
        <v>42</v>
      </c>
      <c r="F11" s="43">
        <v>30</v>
      </c>
      <c r="G11" s="43">
        <v>3.86</v>
      </c>
      <c r="H11" s="43">
        <v>3.28</v>
      </c>
      <c r="I11" s="43">
        <v>3.98</v>
      </c>
      <c r="J11" s="43">
        <v>88</v>
      </c>
      <c r="K11" s="44"/>
      <c r="L11" s="43">
        <v>30.19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19.25</v>
      </c>
      <c r="H13" s="19">
        <f t="shared" si="0"/>
        <v>19.750000000000004</v>
      </c>
      <c r="I13" s="19">
        <f t="shared" si="0"/>
        <v>85.25</v>
      </c>
      <c r="J13" s="19">
        <f t="shared" si="0"/>
        <v>587.5</v>
      </c>
      <c r="K13" s="25"/>
      <c r="L13" s="19">
        <f t="shared" ref="L13" si="1">SUM(L6:L12)</f>
        <v>120.00000000000001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0.61</v>
      </c>
      <c r="H14" s="43">
        <v>0.19</v>
      </c>
      <c r="I14" s="43">
        <v>4.6100000000000003</v>
      </c>
      <c r="J14" s="43">
        <v>25.1</v>
      </c>
      <c r="K14" s="44" t="s">
        <v>48</v>
      </c>
      <c r="L14" s="43">
        <v>17.22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210</v>
      </c>
      <c r="G15" s="43">
        <v>6.04</v>
      </c>
      <c r="H15" s="43">
        <v>5.6</v>
      </c>
      <c r="I15" s="43">
        <v>12.67</v>
      </c>
      <c r="J15" s="43">
        <v>142.30000000000001</v>
      </c>
      <c r="K15" s="44" t="s">
        <v>50</v>
      </c>
      <c r="L15" s="43">
        <v>25.66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180</v>
      </c>
      <c r="G16" s="43">
        <v>14.22</v>
      </c>
      <c r="H16" s="43">
        <v>20.56</v>
      </c>
      <c r="I16" s="43">
        <v>15.63</v>
      </c>
      <c r="J16" s="43">
        <v>288.89999999999998</v>
      </c>
      <c r="K16" s="44" t="s">
        <v>52</v>
      </c>
      <c r="L16" s="43">
        <v>123.35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38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0.68</v>
      </c>
      <c r="H18" s="43">
        <v>0</v>
      </c>
      <c r="I18" s="43">
        <v>30.22</v>
      </c>
      <c r="J18" s="43">
        <v>116.5</v>
      </c>
      <c r="K18" s="44" t="s">
        <v>54</v>
      </c>
      <c r="L18" s="43">
        <v>8.52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55</v>
      </c>
      <c r="G19" s="43">
        <v>2.8</v>
      </c>
      <c r="H19" s="43">
        <v>0.8</v>
      </c>
      <c r="I19" s="43">
        <v>45.36</v>
      </c>
      <c r="J19" s="43">
        <v>145.69999999999999</v>
      </c>
      <c r="K19" s="44"/>
      <c r="L19" s="43">
        <v>7.92</v>
      </c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56</v>
      </c>
      <c r="G20" s="43">
        <v>2.6</v>
      </c>
      <c r="H20" s="43">
        <v>0.5</v>
      </c>
      <c r="I20" s="43">
        <v>7.32</v>
      </c>
      <c r="J20" s="43">
        <v>104</v>
      </c>
      <c r="K20" s="44"/>
      <c r="L20" s="43">
        <v>7.33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761</v>
      </c>
      <c r="G23" s="19">
        <f t="shared" ref="G23:J23" si="2">SUM(G14:G22)</f>
        <v>26.950000000000003</v>
      </c>
      <c r="H23" s="19">
        <f t="shared" si="2"/>
        <v>27.65</v>
      </c>
      <c r="I23" s="19">
        <f t="shared" si="2"/>
        <v>115.81</v>
      </c>
      <c r="J23" s="19">
        <f t="shared" si="2"/>
        <v>822.5</v>
      </c>
      <c r="K23" s="25"/>
      <c r="L23" s="19">
        <f t="shared" ref="L23" si="3">SUM(L14:L22)</f>
        <v>190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1268</v>
      </c>
      <c r="G24" s="32">
        <f t="shared" ref="G24:J24" si="4">G13+G23</f>
        <v>46.2</v>
      </c>
      <c r="H24" s="32">
        <f t="shared" si="4"/>
        <v>47.400000000000006</v>
      </c>
      <c r="I24" s="32">
        <f t="shared" si="4"/>
        <v>201.06</v>
      </c>
      <c r="J24" s="32">
        <f t="shared" si="4"/>
        <v>1410</v>
      </c>
      <c r="K24" s="32"/>
      <c r="L24" s="32">
        <f t="shared" ref="L24" si="5">L13+L23</f>
        <v>310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150</v>
      </c>
      <c r="G25" s="40">
        <v>14.07</v>
      </c>
      <c r="H25" s="40">
        <v>16.77</v>
      </c>
      <c r="I25" s="40">
        <v>41.57</v>
      </c>
      <c r="J25" s="40">
        <v>337.08</v>
      </c>
      <c r="K25" s="41" t="s">
        <v>59</v>
      </c>
      <c r="L25" s="40">
        <v>60.03</v>
      </c>
    </row>
    <row r="26" spans="1:12" ht="15">
      <c r="A26" s="14"/>
      <c r="B26" s="15"/>
      <c r="C26" s="11"/>
      <c r="D26" s="54" t="s">
        <v>163</v>
      </c>
      <c r="E26" s="42" t="s">
        <v>56</v>
      </c>
      <c r="F26" s="43">
        <v>200</v>
      </c>
      <c r="G26" s="43">
        <v>3.3</v>
      </c>
      <c r="H26" s="43">
        <v>2.5</v>
      </c>
      <c r="I26" s="43">
        <v>3.5</v>
      </c>
      <c r="J26" s="43">
        <v>98</v>
      </c>
      <c r="K26" s="44"/>
      <c r="L26" s="43">
        <v>52.5</v>
      </c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</v>
      </c>
      <c r="I27" s="43">
        <v>16</v>
      </c>
      <c r="J27" s="43">
        <v>65</v>
      </c>
      <c r="K27" s="44" t="s">
        <v>60</v>
      </c>
      <c r="L27" s="43">
        <v>3.15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1.68</v>
      </c>
      <c r="H28" s="43">
        <v>0.48</v>
      </c>
      <c r="I28" s="43">
        <v>22.68</v>
      </c>
      <c r="J28" s="43">
        <v>87.42</v>
      </c>
      <c r="K28" s="44"/>
      <c r="L28" s="43">
        <v>4.32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120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0.4</v>
      </c>
      <c r="H33" s="43">
        <v>4.26</v>
      </c>
      <c r="I33" s="43">
        <v>4.2</v>
      </c>
      <c r="J33" s="43">
        <v>64</v>
      </c>
      <c r="K33" s="44" t="s">
        <v>65</v>
      </c>
      <c r="L33" s="43">
        <v>17.11</v>
      </c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205</v>
      </c>
      <c r="G34" s="43">
        <v>7.79</v>
      </c>
      <c r="H34" s="43">
        <v>6.36</v>
      </c>
      <c r="I34" s="43">
        <v>9.2799999999999994</v>
      </c>
      <c r="J34" s="43">
        <v>143.35</v>
      </c>
      <c r="K34" s="44" t="s">
        <v>66</v>
      </c>
      <c r="L34" s="43">
        <v>19.84</v>
      </c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9.1999999999999993</v>
      </c>
      <c r="H35" s="43">
        <v>11.07</v>
      </c>
      <c r="I35" s="43">
        <v>8.48</v>
      </c>
      <c r="J35" s="43">
        <v>48.11</v>
      </c>
      <c r="K35" s="44" t="s">
        <v>67</v>
      </c>
      <c r="L35" s="43">
        <v>117.04</v>
      </c>
    </row>
    <row r="36" spans="1:12" ht="15">
      <c r="A36" s="14"/>
      <c r="B36" s="15"/>
      <c r="C36" s="11"/>
      <c r="D36" s="7" t="s">
        <v>29</v>
      </c>
      <c r="E36" s="42" t="s">
        <v>149</v>
      </c>
      <c r="F36" s="43">
        <v>150</v>
      </c>
      <c r="G36" s="43">
        <v>3.75</v>
      </c>
      <c r="H36" s="43">
        <v>3.75</v>
      </c>
      <c r="I36" s="43">
        <v>20.67</v>
      </c>
      <c r="J36" s="43">
        <v>170.4</v>
      </c>
      <c r="K36" s="44" t="s">
        <v>168</v>
      </c>
      <c r="L36" s="43">
        <v>9.8000000000000007</v>
      </c>
    </row>
    <row r="37" spans="1:12" ht="38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</v>
      </c>
      <c r="H37" s="43">
        <v>0</v>
      </c>
      <c r="I37" s="43">
        <v>13.26</v>
      </c>
      <c r="J37" s="43">
        <v>116.5</v>
      </c>
      <c r="K37" s="44" t="s">
        <v>68</v>
      </c>
      <c r="L37" s="43">
        <v>9.66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3.36</v>
      </c>
      <c r="H38" s="43">
        <v>0.96</v>
      </c>
      <c r="I38" s="43">
        <v>45.36</v>
      </c>
      <c r="J38" s="43">
        <v>174.84</v>
      </c>
      <c r="K38" s="44"/>
      <c r="L38" s="43">
        <v>8.64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56</v>
      </c>
      <c r="G39" s="43">
        <v>2.6</v>
      </c>
      <c r="H39" s="43">
        <v>0.5</v>
      </c>
      <c r="I39" s="43">
        <v>7.2</v>
      </c>
      <c r="J39" s="43">
        <v>104</v>
      </c>
      <c r="K39" s="44"/>
      <c r="L39" s="43">
        <v>7.33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27.1</v>
      </c>
      <c r="H42" s="19">
        <f t="shared" ref="H42" si="11">SUM(H33:H41)</f>
        <v>26.900000000000002</v>
      </c>
      <c r="I42" s="19">
        <f t="shared" ref="I42" si="12">SUM(I33:I41)</f>
        <v>108.45</v>
      </c>
      <c r="J42" s="19">
        <f t="shared" ref="J42:L42" si="13">SUM(J33:J41)</f>
        <v>821.2</v>
      </c>
      <c r="K42" s="25"/>
      <c r="L42" s="19">
        <f t="shared" si="13"/>
        <v>189.42000000000004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1401</v>
      </c>
      <c r="G43" s="32">
        <f t="shared" ref="G43" si="14">G32+G42</f>
        <v>46.35</v>
      </c>
      <c r="H43" s="32">
        <f t="shared" ref="H43" si="15">H32+H42</f>
        <v>46.650000000000006</v>
      </c>
      <c r="I43" s="32">
        <f t="shared" ref="I43" si="16">I32+I42</f>
        <v>192.2</v>
      </c>
      <c r="J43" s="32">
        <f t="shared" ref="J43:L43" si="17">J32+J42</f>
        <v>1408.7</v>
      </c>
      <c r="K43" s="32"/>
      <c r="L43" s="32">
        <f t="shared" si="17"/>
        <v>309.42000000000007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169</v>
      </c>
      <c r="F44" s="40">
        <v>90</v>
      </c>
      <c r="G44" s="40">
        <v>12.02</v>
      </c>
      <c r="H44" s="40">
        <v>14.74</v>
      </c>
      <c r="I44" s="40">
        <v>14.02</v>
      </c>
      <c r="J44" s="40">
        <v>123.8</v>
      </c>
      <c r="K44" s="41" t="s">
        <v>171</v>
      </c>
      <c r="L44" s="40">
        <v>86.95</v>
      </c>
    </row>
    <row r="45" spans="1:12" ht="15">
      <c r="A45" s="23"/>
      <c r="B45" s="15"/>
      <c r="C45" s="11"/>
      <c r="D45" s="51" t="s">
        <v>21</v>
      </c>
      <c r="E45" s="42" t="s">
        <v>69</v>
      </c>
      <c r="F45" s="43">
        <v>160</v>
      </c>
      <c r="G45" s="43">
        <v>4.2300000000000004</v>
      </c>
      <c r="H45" s="43">
        <v>4.21</v>
      </c>
      <c r="I45" s="43">
        <v>15.93</v>
      </c>
      <c r="J45" s="43">
        <v>231</v>
      </c>
      <c r="K45" s="44" t="s">
        <v>77</v>
      </c>
      <c r="L45" s="43">
        <v>21.48</v>
      </c>
    </row>
    <row r="46" spans="1:12" ht="15">
      <c r="A46" s="23"/>
      <c r="B46" s="15"/>
      <c r="C46" s="11"/>
      <c r="D46" s="7" t="s">
        <v>22</v>
      </c>
      <c r="E46" s="42" t="s">
        <v>121</v>
      </c>
      <c r="F46" s="43">
        <v>200</v>
      </c>
      <c r="G46" s="43">
        <v>3.5</v>
      </c>
      <c r="H46" s="43">
        <v>2.5</v>
      </c>
      <c r="I46" s="43">
        <v>21</v>
      </c>
      <c r="J46" s="43">
        <v>90</v>
      </c>
      <c r="K46" s="44" t="s">
        <v>78</v>
      </c>
      <c r="L46" s="43">
        <v>19.14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2.8</v>
      </c>
      <c r="H47" s="43">
        <v>0.8</v>
      </c>
      <c r="I47" s="43">
        <v>37.799999999999997</v>
      </c>
      <c r="J47" s="43">
        <v>145.69999999999999</v>
      </c>
      <c r="K47" s="44"/>
      <c r="L47" s="43">
        <v>7.2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22.55</v>
      </c>
      <c r="H51" s="19">
        <f t="shared" ref="H51" si="19">SUM(H44:H50)</f>
        <v>22.25</v>
      </c>
      <c r="I51" s="19">
        <f t="shared" ref="I51" si="20">SUM(I44:I50)</f>
        <v>88.75</v>
      </c>
      <c r="J51" s="19">
        <f t="shared" ref="J51:L51" si="21">SUM(J44:J50)</f>
        <v>590.5</v>
      </c>
      <c r="K51" s="25"/>
      <c r="L51" s="19">
        <f t="shared" si="21"/>
        <v>134.77000000000001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0.9</v>
      </c>
      <c r="H52" s="43">
        <v>3.1</v>
      </c>
      <c r="I52" s="43">
        <v>4</v>
      </c>
      <c r="J52" s="43">
        <v>51</v>
      </c>
      <c r="K52" s="44" t="s">
        <v>79</v>
      </c>
      <c r="L52" s="43">
        <v>16.36</v>
      </c>
    </row>
    <row r="53" spans="1:12" ht="15">
      <c r="A53" s="23"/>
      <c r="B53" s="15"/>
      <c r="C53" s="11"/>
      <c r="D53" s="7" t="s">
        <v>27</v>
      </c>
      <c r="E53" s="42" t="s">
        <v>72</v>
      </c>
      <c r="F53" s="43">
        <v>205</v>
      </c>
      <c r="G53" s="43">
        <v>8.8000000000000007</v>
      </c>
      <c r="H53" s="43">
        <v>10</v>
      </c>
      <c r="I53" s="43">
        <v>31.77</v>
      </c>
      <c r="J53" s="43">
        <v>176</v>
      </c>
      <c r="K53" s="44" t="s">
        <v>80</v>
      </c>
      <c r="L53" s="43">
        <v>20.72</v>
      </c>
    </row>
    <row r="54" spans="1:12" ht="15">
      <c r="A54" s="23"/>
      <c r="B54" s="15"/>
      <c r="C54" s="11"/>
      <c r="D54" s="7" t="s">
        <v>28</v>
      </c>
      <c r="E54" s="42" t="s">
        <v>73</v>
      </c>
      <c r="F54" s="43">
        <v>170</v>
      </c>
      <c r="G54" s="43">
        <v>12.9</v>
      </c>
      <c r="H54" s="43">
        <v>16</v>
      </c>
      <c r="I54" s="43">
        <v>11.47</v>
      </c>
      <c r="J54" s="43">
        <v>255.8</v>
      </c>
      <c r="K54" s="44" t="s">
        <v>81</v>
      </c>
      <c r="L54" s="43">
        <v>127.63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</v>
      </c>
      <c r="H56" s="43">
        <v>0</v>
      </c>
      <c r="I56" s="43">
        <v>24.89</v>
      </c>
      <c r="J56" s="43">
        <v>90</v>
      </c>
      <c r="K56" s="44" t="s">
        <v>82</v>
      </c>
      <c r="L56" s="43">
        <v>11.48</v>
      </c>
    </row>
    <row r="57" spans="1:12" ht="15">
      <c r="A57" s="23"/>
      <c r="B57" s="15"/>
      <c r="C57" s="11"/>
      <c r="D57" s="7" t="s">
        <v>31</v>
      </c>
      <c r="E57" s="42" t="s">
        <v>75</v>
      </c>
      <c r="F57" s="43">
        <v>45</v>
      </c>
      <c r="G57" s="43">
        <v>2.8</v>
      </c>
      <c r="H57" s="43">
        <v>0.8</v>
      </c>
      <c r="I57" s="43">
        <v>37.799999999999997</v>
      </c>
      <c r="J57" s="43">
        <v>145.69999999999999</v>
      </c>
      <c r="K57" s="44"/>
      <c r="L57" s="43">
        <v>6.48</v>
      </c>
    </row>
    <row r="58" spans="1:12" ht="15">
      <c r="A58" s="23"/>
      <c r="B58" s="15"/>
      <c r="C58" s="11"/>
      <c r="D58" s="7" t="s">
        <v>32</v>
      </c>
      <c r="E58" s="42" t="s">
        <v>76</v>
      </c>
      <c r="F58" s="43">
        <v>56</v>
      </c>
      <c r="G58" s="43">
        <v>2.6</v>
      </c>
      <c r="H58" s="43">
        <v>0.5</v>
      </c>
      <c r="I58" s="43">
        <v>7.32</v>
      </c>
      <c r="J58" s="43">
        <v>104</v>
      </c>
      <c r="K58" s="44"/>
      <c r="L58" s="43">
        <v>7.33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28.000000000000004</v>
      </c>
      <c r="H61" s="19">
        <f t="shared" ref="H61" si="23">SUM(H52:H60)</f>
        <v>30.400000000000002</v>
      </c>
      <c r="I61" s="19">
        <f t="shared" ref="I61" si="24">SUM(I52:I60)</f>
        <v>117.25</v>
      </c>
      <c r="J61" s="19">
        <f t="shared" ref="J61:L61" si="25">SUM(J52:J60)</f>
        <v>822.5</v>
      </c>
      <c r="K61" s="25"/>
      <c r="L61" s="19">
        <f t="shared" si="25"/>
        <v>189.99999999999997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1236</v>
      </c>
      <c r="G62" s="32">
        <f t="shared" ref="G62" si="26">G51+G61</f>
        <v>50.550000000000004</v>
      </c>
      <c r="H62" s="32">
        <f t="shared" ref="H62" si="27">H51+H61</f>
        <v>52.650000000000006</v>
      </c>
      <c r="I62" s="32">
        <f t="shared" ref="I62" si="28">I51+I61</f>
        <v>206</v>
      </c>
      <c r="J62" s="32">
        <f t="shared" ref="J62:L62" si="29">J51+J61</f>
        <v>1413</v>
      </c>
      <c r="K62" s="32"/>
      <c r="L62" s="32">
        <f t="shared" si="29"/>
        <v>324.77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190</v>
      </c>
      <c r="G63" s="40">
        <v>5.47</v>
      </c>
      <c r="H63" s="40">
        <v>9.77</v>
      </c>
      <c r="I63" s="40">
        <v>29.55</v>
      </c>
      <c r="J63" s="40">
        <v>257.3</v>
      </c>
      <c r="K63" s="41" t="s">
        <v>86</v>
      </c>
      <c r="L63" s="40">
        <v>59.59</v>
      </c>
    </row>
    <row r="64" spans="1:12" ht="15">
      <c r="A64" s="23"/>
      <c r="B64" s="15"/>
      <c r="C64" s="11"/>
      <c r="D64" s="54" t="s">
        <v>163</v>
      </c>
      <c r="E64" s="42" t="s">
        <v>43</v>
      </c>
      <c r="F64" s="43">
        <v>15</v>
      </c>
      <c r="G64" s="43">
        <v>3.78</v>
      </c>
      <c r="H64" s="43">
        <v>2.78</v>
      </c>
      <c r="I64" s="43">
        <v>0</v>
      </c>
      <c r="J64" s="43">
        <v>31.5</v>
      </c>
      <c r="K64" s="44" t="s">
        <v>41</v>
      </c>
      <c r="L64" s="43">
        <v>17.37</v>
      </c>
    </row>
    <row r="65" spans="1:12" ht="15">
      <c r="A65" s="23"/>
      <c r="B65" s="15"/>
      <c r="C65" s="11"/>
      <c r="D65" s="7" t="s">
        <v>22</v>
      </c>
      <c r="E65" s="42" t="s">
        <v>170</v>
      </c>
      <c r="F65" s="43">
        <v>200</v>
      </c>
      <c r="G65" s="43">
        <v>3.5</v>
      </c>
      <c r="H65" s="43">
        <v>2.5</v>
      </c>
      <c r="I65" s="43">
        <v>21</v>
      </c>
      <c r="J65" s="43">
        <v>90</v>
      </c>
      <c r="K65" s="44" t="s">
        <v>172</v>
      </c>
      <c r="L65" s="43">
        <v>5.59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45</v>
      </c>
      <c r="G66" s="43">
        <v>2.8</v>
      </c>
      <c r="H66" s="43">
        <v>0.8</v>
      </c>
      <c r="I66" s="43">
        <v>37.799999999999997</v>
      </c>
      <c r="J66" s="43">
        <v>145.69999999999999</v>
      </c>
      <c r="K66" s="44"/>
      <c r="L66" s="43">
        <v>6.48</v>
      </c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21</v>
      </c>
      <c r="E68" s="42" t="s">
        <v>85</v>
      </c>
      <c r="F68" s="43">
        <v>50</v>
      </c>
      <c r="G68" s="43">
        <v>7</v>
      </c>
      <c r="H68" s="43">
        <v>6.4</v>
      </c>
      <c r="I68" s="43">
        <v>0.4</v>
      </c>
      <c r="J68" s="43">
        <v>88</v>
      </c>
      <c r="K68" s="44" t="s">
        <v>88</v>
      </c>
      <c r="L68" s="43">
        <v>16.2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22.55</v>
      </c>
      <c r="H70" s="19">
        <f t="shared" ref="H70" si="31">SUM(H63:H69)</f>
        <v>22.25</v>
      </c>
      <c r="I70" s="19">
        <f t="shared" ref="I70" si="32">SUM(I63:I69)</f>
        <v>88.75</v>
      </c>
      <c r="J70" s="19">
        <f t="shared" ref="J70:L70" si="33">SUM(J63:J69)</f>
        <v>612.5</v>
      </c>
      <c r="K70" s="25"/>
      <c r="L70" s="19">
        <f t="shared" si="33"/>
        <v>105.23000000000002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</v>
      </c>
      <c r="H71" s="43">
        <v>2.42</v>
      </c>
      <c r="I71" s="43">
        <v>5.34</v>
      </c>
      <c r="J71" s="43">
        <v>61</v>
      </c>
      <c r="K71" s="44" t="s">
        <v>97</v>
      </c>
      <c r="L71" s="43">
        <v>9.76</v>
      </c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210</v>
      </c>
      <c r="G72" s="43">
        <v>4.53</v>
      </c>
      <c r="H72" s="43">
        <v>5.46</v>
      </c>
      <c r="I72" s="43">
        <v>10.94</v>
      </c>
      <c r="J72" s="43">
        <v>104.39</v>
      </c>
      <c r="K72" s="44" t="s">
        <v>98</v>
      </c>
      <c r="L72" s="43">
        <v>39.369999999999997</v>
      </c>
    </row>
    <row r="73" spans="1:12" ht="25.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13.15</v>
      </c>
      <c r="H73" s="43">
        <v>14.92</v>
      </c>
      <c r="I73" s="43">
        <v>16.510000000000002</v>
      </c>
      <c r="J73" s="43">
        <v>191.61</v>
      </c>
      <c r="K73" s="44" t="s">
        <v>99</v>
      </c>
      <c r="L73" s="43">
        <v>104.64</v>
      </c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3.75</v>
      </c>
      <c r="H74" s="43">
        <v>3.75</v>
      </c>
      <c r="I74" s="43">
        <v>20.67</v>
      </c>
      <c r="J74" s="43">
        <v>170.4</v>
      </c>
      <c r="K74" s="44" t="s">
        <v>100</v>
      </c>
      <c r="L74" s="43">
        <v>9.8000000000000007</v>
      </c>
    </row>
    <row r="75" spans="1:12" ht="1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0.16</v>
      </c>
      <c r="H75" s="43">
        <v>0</v>
      </c>
      <c r="I75" s="43">
        <v>21.6</v>
      </c>
      <c r="J75" s="43">
        <v>87</v>
      </c>
      <c r="K75" s="44" t="s">
        <v>101</v>
      </c>
      <c r="L75" s="43">
        <v>13.14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45</v>
      </c>
      <c r="G76" s="43">
        <v>2.8</v>
      </c>
      <c r="H76" s="43">
        <v>0.8</v>
      </c>
      <c r="I76" s="43">
        <v>37.799999999999997</v>
      </c>
      <c r="J76" s="43">
        <v>145.69999999999999</v>
      </c>
      <c r="K76" s="44"/>
      <c r="L76" s="43">
        <v>6.48</v>
      </c>
    </row>
    <row r="77" spans="1:12" ht="15">
      <c r="A77" s="23"/>
      <c r="B77" s="15"/>
      <c r="C77" s="11"/>
      <c r="D77" s="7" t="s">
        <v>32</v>
      </c>
      <c r="E77" s="42" t="s">
        <v>76</v>
      </c>
      <c r="F77" s="43">
        <v>52</v>
      </c>
      <c r="G77" s="43">
        <v>1.56</v>
      </c>
      <c r="H77" s="43">
        <v>0.3</v>
      </c>
      <c r="I77" s="43">
        <v>4.3899999999999997</v>
      </c>
      <c r="J77" s="43">
        <v>62.4</v>
      </c>
      <c r="K77" s="44"/>
      <c r="L77" s="43">
        <v>6.81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807</v>
      </c>
      <c r="G80" s="19">
        <f t="shared" ref="G80" si="34">SUM(G71:G79)</f>
        <v>26.95</v>
      </c>
      <c r="H80" s="19">
        <f t="shared" ref="H80" si="35">SUM(H71:H79)</f>
        <v>27.650000000000002</v>
      </c>
      <c r="I80" s="19">
        <f t="shared" ref="I80" si="36">SUM(I71:I79)</f>
        <v>117.25</v>
      </c>
      <c r="J80" s="19">
        <f t="shared" ref="J80:L80" si="37">SUM(J71:J79)</f>
        <v>822.49999999999989</v>
      </c>
      <c r="K80" s="25"/>
      <c r="L80" s="19">
        <f t="shared" si="37"/>
        <v>189.99999999999997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1307</v>
      </c>
      <c r="G81" s="32">
        <f t="shared" ref="G81" si="38">G70+G80</f>
        <v>49.5</v>
      </c>
      <c r="H81" s="32">
        <f t="shared" ref="H81" si="39">H70+H80</f>
        <v>49.900000000000006</v>
      </c>
      <c r="I81" s="32">
        <f t="shared" ref="I81" si="40">I70+I80</f>
        <v>206</v>
      </c>
      <c r="J81" s="32">
        <f t="shared" ref="J81:L81" si="41">J70+J80</f>
        <v>1435</v>
      </c>
      <c r="K81" s="32"/>
      <c r="L81" s="32">
        <f t="shared" si="41"/>
        <v>295.23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200</v>
      </c>
      <c r="G82" s="40">
        <v>16.97</v>
      </c>
      <c r="H82" s="40">
        <v>19.11</v>
      </c>
      <c r="I82" s="40">
        <v>13.01</v>
      </c>
      <c r="J82" s="40">
        <v>315.02</v>
      </c>
      <c r="K82" s="41" t="s">
        <v>87</v>
      </c>
      <c r="L82" s="40">
        <v>90.05</v>
      </c>
    </row>
    <row r="83" spans="1:12" ht="15">
      <c r="A83" s="23"/>
      <c r="B83" s="15"/>
      <c r="C83" s="11"/>
      <c r="D83" s="52" t="s">
        <v>164</v>
      </c>
      <c r="E83" s="42" t="s">
        <v>96</v>
      </c>
      <c r="F83" s="43">
        <v>60</v>
      </c>
      <c r="G83" s="43">
        <v>0</v>
      </c>
      <c r="H83" s="43">
        <v>0</v>
      </c>
      <c r="I83" s="43">
        <v>24.5</v>
      </c>
      <c r="J83" s="43">
        <v>90.92</v>
      </c>
      <c r="K83" s="44" t="s">
        <v>102</v>
      </c>
      <c r="L83" s="43">
        <v>20.75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0.2</v>
      </c>
      <c r="H84" s="43">
        <v>0</v>
      </c>
      <c r="I84" s="43">
        <v>16</v>
      </c>
      <c r="J84" s="43">
        <v>65</v>
      </c>
      <c r="K84" s="44" t="s">
        <v>60</v>
      </c>
      <c r="L84" s="43">
        <v>3.15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42</v>
      </c>
      <c r="G85" s="43">
        <v>2.08</v>
      </c>
      <c r="H85" s="43">
        <v>0.64</v>
      </c>
      <c r="I85" s="43">
        <v>30.24</v>
      </c>
      <c r="J85" s="43">
        <v>116.56</v>
      </c>
      <c r="K85" s="44"/>
      <c r="L85" s="43">
        <v>6.05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120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103</v>
      </c>
      <c r="F90" s="43">
        <v>60</v>
      </c>
      <c r="G90" s="43">
        <v>0.72</v>
      </c>
      <c r="H90" s="43">
        <v>3.1</v>
      </c>
      <c r="I90" s="43">
        <v>7.19</v>
      </c>
      <c r="J90" s="43">
        <v>59</v>
      </c>
      <c r="K90" s="44" t="s">
        <v>108</v>
      </c>
      <c r="L90" s="43">
        <v>21.73</v>
      </c>
    </row>
    <row r="91" spans="1:12" ht="15">
      <c r="A91" s="23"/>
      <c r="B91" s="15"/>
      <c r="C91" s="11"/>
      <c r="D91" s="7" t="s">
        <v>27</v>
      </c>
      <c r="E91" s="42" t="s">
        <v>104</v>
      </c>
      <c r="F91" s="43">
        <v>200</v>
      </c>
      <c r="G91" s="43">
        <v>5.89</v>
      </c>
      <c r="H91" s="43">
        <v>9</v>
      </c>
      <c r="I91" s="43">
        <v>21.1</v>
      </c>
      <c r="J91" s="43">
        <v>166.5</v>
      </c>
      <c r="K91" s="44" t="s">
        <v>109</v>
      </c>
      <c r="L91" s="43">
        <v>22.02</v>
      </c>
    </row>
    <row r="92" spans="1:12" ht="1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10.63</v>
      </c>
      <c r="H92" s="43">
        <v>10.23</v>
      </c>
      <c r="I92" s="43">
        <v>5.88</v>
      </c>
      <c r="J92" s="43">
        <v>95.25</v>
      </c>
      <c r="K92" s="44" t="s">
        <v>110</v>
      </c>
      <c r="L92" s="43">
        <v>53.08</v>
      </c>
    </row>
    <row r="93" spans="1:12" ht="1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3.75</v>
      </c>
      <c r="H93" s="43">
        <v>3.86</v>
      </c>
      <c r="I93" s="43">
        <v>18.600000000000001</v>
      </c>
      <c r="J93" s="43">
        <v>132.91</v>
      </c>
      <c r="K93" s="44" t="s">
        <v>111</v>
      </c>
      <c r="L93" s="43">
        <v>46.45</v>
      </c>
    </row>
    <row r="94" spans="1:12" ht="15">
      <c r="A94" s="23"/>
      <c r="B94" s="15"/>
      <c r="C94" s="11"/>
      <c r="D94" s="7" t="s">
        <v>30</v>
      </c>
      <c r="E94" s="42" t="s">
        <v>107</v>
      </c>
      <c r="F94" s="43">
        <v>200</v>
      </c>
      <c r="G94" s="43">
        <v>0</v>
      </c>
      <c r="H94" s="43">
        <v>0</v>
      </c>
      <c r="I94" s="43">
        <v>11.8</v>
      </c>
      <c r="J94" s="43">
        <v>90</v>
      </c>
      <c r="K94" s="44"/>
      <c r="L94" s="43">
        <v>30.75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3.36</v>
      </c>
      <c r="H95" s="43">
        <v>0.96</v>
      </c>
      <c r="I95" s="43">
        <v>45.36</v>
      </c>
      <c r="J95" s="43">
        <v>174.84</v>
      </c>
      <c r="K95" s="44"/>
      <c r="L95" s="43">
        <v>8.64</v>
      </c>
    </row>
    <row r="96" spans="1:12" ht="15">
      <c r="A96" s="23"/>
      <c r="B96" s="15"/>
      <c r="C96" s="11"/>
      <c r="D96" s="7" t="s">
        <v>32</v>
      </c>
      <c r="E96" s="42" t="s">
        <v>76</v>
      </c>
      <c r="F96" s="43">
        <v>56</v>
      </c>
      <c r="G96" s="43">
        <v>2.6</v>
      </c>
      <c r="H96" s="43">
        <v>0.5</v>
      </c>
      <c r="I96" s="43">
        <v>7.32</v>
      </c>
      <c r="J96" s="43">
        <v>104</v>
      </c>
      <c r="K96" s="44"/>
      <c r="L96" s="43">
        <v>7.33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46">SUM(G90:G98)</f>
        <v>26.950000000000003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822.5</v>
      </c>
      <c r="K99" s="25"/>
      <c r="L99" s="19">
        <f t="shared" si="49"/>
        <v>190.00000000000003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1318</v>
      </c>
      <c r="G100" s="32">
        <f t="shared" ref="G100" si="50">G89+G99</f>
        <v>46.2</v>
      </c>
      <c r="H100" s="32">
        <f t="shared" ref="H100" si="51">H89+H99</f>
        <v>47.4</v>
      </c>
      <c r="I100" s="32">
        <f t="shared" ref="I100" si="52">I89+I99</f>
        <v>201</v>
      </c>
      <c r="J100" s="32">
        <f t="shared" ref="J100:L100" si="53">J89+J99</f>
        <v>1410</v>
      </c>
      <c r="K100" s="32"/>
      <c r="L100" s="32">
        <f t="shared" si="53"/>
        <v>310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112</v>
      </c>
      <c r="F101" s="40">
        <v>200</v>
      </c>
      <c r="G101" s="40">
        <v>9.59</v>
      </c>
      <c r="H101" s="40">
        <v>11.49</v>
      </c>
      <c r="I101" s="40">
        <v>29.55</v>
      </c>
      <c r="J101" s="40">
        <v>293.58</v>
      </c>
      <c r="K101" s="41" t="s">
        <v>114</v>
      </c>
      <c r="L101" s="40">
        <v>59.04</v>
      </c>
    </row>
    <row r="102" spans="1:12" ht="15">
      <c r="A102" s="23"/>
      <c r="B102" s="15"/>
      <c r="C102" s="11"/>
      <c r="D102" s="52" t="s">
        <v>164</v>
      </c>
      <c r="E102" s="42" t="s">
        <v>113</v>
      </c>
      <c r="F102" s="43">
        <v>54</v>
      </c>
      <c r="G102" s="43">
        <v>4</v>
      </c>
      <c r="H102" s="43">
        <v>5</v>
      </c>
      <c r="I102" s="43">
        <v>10</v>
      </c>
      <c r="J102" s="43">
        <v>90</v>
      </c>
      <c r="K102" s="44"/>
      <c r="L102" s="43">
        <v>32.96</v>
      </c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207</v>
      </c>
      <c r="G103" s="43">
        <v>0.2</v>
      </c>
      <c r="H103" s="43">
        <v>0</v>
      </c>
      <c r="I103" s="43">
        <v>16</v>
      </c>
      <c r="J103" s="43">
        <v>65</v>
      </c>
      <c r="K103" s="44" t="s">
        <v>89</v>
      </c>
      <c r="L103" s="43">
        <v>5.59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35</v>
      </c>
      <c r="G104" s="43">
        <v>1.68</v>
      </c>
      <c r="H104" s="43">
        <v>0.48</v>
      </c>
      <c r="I104" s="43">
        <v>28.2</v>
      </c>
      <c r="J104" s="43">
        <v>107.42</v>
      </c>
      <c r="K104" s="44"/>
      <c r="L104" s="43">
        <v>5.04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4" t="s">
        <v>163</v>
      </c>
      <c r="E106" s="42" t="s">
        <v>43</v>
      </c>
      <c r="F106" s="43">
        <v>15</v>
      </c>
      <c r="G106" s="43">
        <v>3.78</v>
      </c>
      <c r="H106" s="43">
        <v>2.78</v>
      </c>
      <c r="I106" s="43">
        <v>0</v>
      </c>
      <c r="J106" s="43">
        <v>31.5</v>
      </c>
      <c r="K106" s="44" t="s">
        <v>41</v>
      </c>
      <c r="L106" s="43">
        <v>17.37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511</v>
      </c>
      <c r="G108" s="19">
        <f t="shared" ref="G108:J108" si="54">SUM(G101:G107)</f>
        <v>19.25</v>
      </c>
      <c r="H108" s="19">
        <f t="shared" si="54"/>
        <v>19.750000000000004</v>
      </c>
      <c r="I108" s="19">
        <f t="shared" si="54"/>
        <v>83.75</v>
      </c>
      <c r="J108" s="19">
        <f t="shared" si="54"/>
        <v>587.5</v>
      </c>
      <c r="K108" s="25"/>
      <c r="L108" s="19">
        <f t="shared" ref="L108" si="55">SUM(L101:L107)</f>
        <v>120.00000000000001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0.61</v>
      </c>
      <c r="H109" s="43">
        <v>0.19</v>
      </c>
      <c r="I109" s="43">
        <v>4.6100000000000003</v>
      </c>
      <c r="J109" s="43">
        <v>25.1</v>
      </c>
      <c r="K109" s="44" t="s">
        <v>117</v>
      </c>
      <c r="L109" s="43">
        <v>24.1</v>
      </c>
    </row>
    <row r="110" spans="1:12" ht="15">
      <c r="A110" s="23"/>
      <c r="B110" s="15"/>
      <c r="C110" s="11"/>
      <c r="D110" s="7" t="s">
        <v>27</v>
      </c>
      <c r="E110" s="42" t="s">
        <v>115</v>
      </c>
      <c r="F110" s="43">
        <v>206</v>
      </c>
      <c r="G110" s="43">
        <v>5.31</v>
      </c>
      <c r="H110" s="43">
        <v>6.43</v>
      </c>
      <c r="I110" s="43">
        <v>10.33</v>
      </c>
      <c r="J110" s="43">
        <v>120.01</v>
      </c>
      <c r="K110" s="44" t="s">
        <v>118</v>
      </c>
      <c r="L110" s="43">
        <v>35.61</v>
      </c>
    </row>
    <row r="111" spans="1:12" ht="15">
      <c r="A111" s="23"/>
      <c r="B111" s="15"/>
      <c r="C111" s="11"/>
      <c r="D111" s="7" t="s">
        <v>28</v>
      </c>
      <c r="E111" s="42" t="s">
        <v>116</v>
      </c>
      <c r="F111" s="43">
        <v>160</v>
      </c>
      <c r="G111" s="43">
        <v>15.47</v>
      </c>
      <c r="H111" s="43">
        <v>19.73</v>
      </c>
      <c r="I111" s="43">
        <v>39.590000000000003</v>
      </c>
      <c r="J111" s="43">
        <v>340.69</v>
      </c>
      <c r="K111" s="44" t="s">
        <v>119</v>
      </c>
      <c r="L111" s="43">
        <v>85.01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107</v>
      </c>
      <c r="F113" s="43">
        <v>200</v>
      </c>
      <c r="G113" s="43">
        <v>0.16</v>
      </c>
      <c r="H113" s="43">
        <v>0</v>
      </c>
      <c r="I113" s="43">
        <v>21.6</v>
      </c>
      <c r="J113" s="43">
        <v>87</v>
      </c>
      <c r="K113" s="44"/>
      <c r="L113" s="43">
        <v>30.75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2.8</v>
      </c>
      <c r="H114" s="43">
        <v>0.8</v>
      </c>
      <c r="I114" s="43">
        <v>37.799999999999997</v>
      </c>
      <c r="J114" s="43">
        <v>145.69999999999999</v>
      </c>
      <c r="K114" s="44"/>
      <c r="L114" s="43">
        <v>7.2</v>
      </c>
    </row>
    <row r="115" spans="1:12" ht="15">
      <c r="A115" s="23"/>
      <c r="B115" s="15"/>
      <c r="C115" s="11"/>
      <c r="D115" s="7" t="s">
        <v>32</v>
      </c>
      <c r="E115" s="42" t="s">
        <v>55</v>
      </c>
      <c r="F115" s="43">
        <v>56</v>
      </c>
      <c r="G115" s="43">
        <v>2.6</v>
      </c>
      <c r="H115" s="43">
        <v>0.5</v>
      </c>
      <c r="I115" s="43">
        <v>7.2</v>
      </c>
      <c r="J115" s="43">
        <v>104</v>
      </c>
      <c r="K115" s="44"/>
      <c r="L115" s="43">
        <v>7.33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732</v>
      </c>
      <c r="G118" s="19">
        <f t="shared" ref="G118:J118" si="56">SUM(G109:G117)</f>
        <v>26.950000000000003</v>
      </c>
      <c r="H118" s="19">
        <f t="shared" si="56"/>
        <v>27.650000000000002</v>
      </c>
      <c r="I118" s="19">
        <f t="shared" si="56"/>
        <v>121.13</v>
      </c>
      <c r="J118" s="19">
        <f t="shared" si="56"/>
        <v>822.5</v>
      </c>
      <c r="K118" s="25"/>
      <c r="L118" s="19">
        <f t="shared" ref="L118" si="57">SUM(L109:L117)</f>
        <v>190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1243</v>
      </c>
      <c r="G119" s="32">
        <f t="shared" ref="G119" si="58">G108+G118</f>
        <v>46.2</v>
      </c>
      <c r="H119" s="32">
        <f t="shared" ref="H119" si="59">H108+H118</f>
        <v>47.400000000000006</v>
      </c>
      <c r="I119" s="32">
        <f t="shared" ref="I119" si="60">I108+I118</f>
        <v>204.88</v>
      </c>
      <c r="J119" s="32">
        <f t="shared" ref="J119:L119" si="61">J108+J118</f>
        <v>1410</v>
      </c>
      <c r="K119" s="32"/>
      <c r="L119" s="32">
        <f t="shared" si="61"/>
        <v>310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90</v>
      </c>
      <c r="G120" s="40">
        <v>11.85</v>
      </c>
      <c r="H120" s="40">
        <v>14.35</v>
      </c>
      <c r="I120" s="40">
        <v>6.58</v>
      </c>
      <c r="J120" s="40">
        <v>168.7</v>
      </c>
      <c r="K120" s="41" t="s">
        <v>122</v>
      </c>
      <c r="L120" s="40">
        <v>89.92</v>
      </c>
    </row>
    <row r="121" spans="1:12" ht="15">
      <c r="A121" s="14"/>
      <c r="B121" s="15"/>
      <c r="C121" s="11"/>
      <c r="D121" s="52" t="s">
        <v>29</v>
      </c>
      <c r="E121" s="42" t="s">
        <v>93</v>
      </c>
      <c r="F121" s="43">
        <v>170</v>
      </c>
      <c r="G121" s="43">
        <v>4.4000000000000004</v>
      </c>
      <c r="H121" s="43">
        <v>4.5999999999999996</v>
      </c>
      <c r="I121" s="43">
        <v>23.37</v>
      </c>
      <c r="J121" s="43">
        <v>186.1</v>
      </c>
      <c r="K121" s="44" t="s">
        <v>100</v>
      </c>
      <c r="L121" s="43">
        <v>11.1</v>
      </c>
    </row>
    <row r="122" spans="1:12" ht="15">
      <c r="A122" s="14"/>
      <c r="B122" s="15"/>
      <c r="C122" s="11"/>
      <c r="D122" s="7" t="s">
        <v>22</v>
      </c>
      <c r="E122" s="42" t="s">
        <v>121</v>
      </c>
      <c r="F122" s="43">
        <v>200</v>
      </c>
      <c r="G122" s="43">
        <v>0.2</v>
      </c>
      <c r="H122" s="43">
        <v>0</v>
      </c>
      <c r="I122" s="43">
        <v>16</v>
      </c>
      <c r="J122" s="43">
        <v>87</v>
      </c>
      <c r="K122" s="44" t="s">
        <v>123</v>
      </c>
      <c r="L122" s="43">
        <v>11.78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2.8</v>
      </c>
      <c r="H123" s="43">
        <v>0.8</v>
      </c>
      <c r="I123" s="43">
        <v>37.799999999999997</v>
      </c>
      <c r="J123" s="43">
        <v>145.69999999999999</v>
      </c>
      <c r="K123" s="44"/>
      <c r="L123" s="43">
        <v>7.2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120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</v>
      </c>
      <c r="H128" s="43">
        <v>2.42</v>
      </c>
      <c r="I128" s="43">
        <v>5.34</v>
      </c>
      <c r="J128" s="43">
        <v>61</v>
      </c>
      <c r="K128" s="44" t="s">
        <v>127</v>
      </c>
      <c r="L128" s="43">
        <v>9.76</v>
      </c>
    </row>
    <row r="129" spans="1:12" ht="15">
      <c r="A129" s="14"/>
      <c r="B129" s="15"/>
      <c r="C129" s="11"/>
      <c r="D129" s="7" t="s">
        <v>27</v>
      </c>
      <c r="E129" s="42" t="s">
        <v>124</v>
      </c>
      <c r="F129" s="43">
        <v>205</v>
      </c>
      <c r="G129" s="43">
        <v>7.79</v>
      </c>
      <c r="H129" s="43">
        <v>6.36</v>
      </c>
      <c r="I129" s="43">
        <v>19.28</v>
      </c>
      <c r="J129" s="43">
        <v>145.35</v>
      </c>
      <c r="K129" s="44" t="s">
        <v>128</v>
      </c>
      <c r="L129" s="43">
        <v>23.65</v>
      </c>
    </row>
    <row r="130" spans="1:12" ht="15">
      <c r="A130" s="14"/>
      <c r="B130" s="15"/>
      <c r="C130" s="11"/>
      <c r="D130" s="7" t="s">
        <v>28</v>
      </c>
      <c r="E130" s="42" t="s">
        <v>125</v>
      </c>
      <c r="F130" s="43">
        <v>100</v>
      </c>
      <c r="G130" s="43">
        <v>10.08</v>
      </c>
      <c r="H130" s="43">
        <v>9.7899999999999991</v>
      </c>
      <c r="I130" s="43">
        <v>5.79</v>
      </c>
      <c r="J130" s="43">
        <v>127.55</v>
      </c>
      <c r="K130" s="44" t="s">
        <v>129</v>
      </c>
      <c r="L130" s="43">
        <v>114.44</v>
      </c>
    </row>
    <row r="131" spans="1:12" ht="15">
      <c r="A131" s="14"/>
      <c r="B131" s="15"/>
      <c r="C131" s="11"/>
      <c r="D131" s="7" t="s">
        <v>29</v>
      </c>
      <c r="E131" s="42" t="s">
        <v>126</v>
      </c>
      <c r="F131" s="43">
        <v>150</v>
      </c>
      <c r="G131" s="43">
        <v>2.68</v>
      </c>
      <c r="H131" s="43">
        <v>7.78</v>
      </c>
      <c r="I131" s="43">
        <v>16.829999999999998</v>
      </c>
      <c r="J131" s="43">
        <v>148.9</v>
      </c>
      <c r="K131" s="44" t="s">
        <v>130</v>
      </c>
      <c r="L131" s="43">
        <v>16.14</v>
      </c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</v>
      </c>
      <c r="H132" s="43">
        <v>0</v>
      </c>
      <c r="I132" s="43">
        <v>24.89</v>
      </c>
      <c r="J132" s="43">
        <v>90</v>
      </c>
      <c r="K132" s="44" t="s">
        <v>131</v>
      </c>
      <c r="L132" s="43">
        <v>11.48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2.8</v>
      </c>
      <c r="H133" s="43">
        <v>0.8</v>
      </c>
      <c r="I133" s="43">
        <v>37.799999999999997</v>
      </c>
      <c r="J133" s="43">
        <v>145.69999999999999</v>
      </c>
      <c r="K133" s="44"/>
      <c r="L133" s="43">
        <v>7.2</v>
      </c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56</v>
      </c>
      <c r="G134" s="43">
        <v>2.6</v>
      </c>
      <c r="H134" s="43">
        <v>0.5</v>
      </c>
      <c r="I134" s="43">
        <v>7.32</v>
      </c>
      <c r="J134" s="43">
        <v>104</v>
      </c>
      <c r="K134" s="44"/>
      <c r="L134" s="43">
        <v>7.33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26.95</v>
      </c>
      <c r="H137" s="19">
        <f t="shared" si="64"/>
        <v>27.650000000000002</v>
      </c>
      <c r="I137" s="19">
        <f t="shared" si="64"/>
        <v>117.25</v>
      </c>
      <c r="J137" s="19">
        <f t="shared" si="64"/>
        <v>822.5</v>
      </c>
      <c r="K137" s="25"/>
      <c r="L137" s="19">
        <f t="shared" ref="L137" si="65">SUM(L128:L136)</f>
        <v>190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1331</v>
      </c>
      <c r="G138" s="32">
        <f t="shared" ref="G138" si="66">G127+G137</f>
        <v>46.2</v>
      </c>
      <c r="H138" s="32">
        <f t="shared" ref="H138" si="67">H127+H137</f>
        <v>47.400000000000006</v>
      </c>
      <c r="I138" s="32">
        <f t="shared" ref="I138" si="68">I127+I137</f>
        <v>201</v>
      </c>
      <c r="J138" s="32">
        <f t="shared" ref="J138:L138" si="69">J127+J137</f>
        <v>1410</v>
      </c>
      <c r="K138" s="32"/>
      <c r="L138" s="32">
        <f t="shared" si="69"/>
        <v>310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150</v>
      </c>
      <c r="G139" s="40">
        <v>14.07</v>
      </c>
      <c r="H139" s="40">
        <v>16.77</v>
      </c>
      <c r="I139" s="40">
        <v>41.57</v>
      </c>
      <c r="J139" s="40">
        <v>337.08</v>
      </c>
      <c r="K139" s="41" t="s">
        <v>133</v>
      </c>
      <c r="L139" s="40">
        <v>66.59</v>
      </c>
    </row>
    <row r="140" spans="1:12" ht="15">
      <c r="A140" s="23"/>
      <c r="B140" s="15"/>
      <c r="C140" s="11"/>
      <c r="D140" s="54" t="s">
        <v>163</v>
      </c>
      <c r="E140" s="42" t="s">
        <v>56</v>
      </c>
      <c r="F140" s="43">
        <v>200</v>
      </c>
      <c r="G140" s="43">
        <v>3.3</v>
      </c>
      <c r="H140" s="43">
        <v>2.5</v>
      </c>
      <c r="I140" s="43">
        <v>3.5</v>
      </c>
      <c r="J140" s="43">
        <v>98</v>
      </c>
      <c r="K140" s="44"/>
      <c r="L140" s="43">
        <v>43.5</v>
      </c>
    </row>
    <row r="141" spans="1:12" ht="15">
      <c r="A141" s="23"/>
      <c r="B141" s="15"/>
      <c r="C141" s="11"/>
      <c r="D141" s="7" t="s">
        <v>22</v>
      </c>
      <c r="E141" s="42" t="s">
        <v>84</v>
      </c>
      <c r="F141" s="43">
        <v>207</v>
      </c>
      <c r="G141" s="43">
        <v>0.2</v>
      </c>
      <c r="H141" s="43">
        <v>0</v>
      </c>
      <c r="I141" s="43">
        <v>16</v>
      </c>
      <c r="J141" s="43">
        <v>65</v>
      </c>
      <c r="K141" s="44" t="s">
        <v>89</v>
      </c>
      <c r="L141" s="43">
        <v>5.59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1.68</v>
      </c>
      <c r="H142" s="43">
        <v>0.48</v>
      </c>
      <c r="I142" s="43">
        <v>22.68</v>
      </c>
      <c r="J142" s="43">
        <v>87.42</v>
      </c>
      <c r="K142" s="44"/>
      <c r="L142" s="43">
        <v>4.32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587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120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134</v>
      </c>
      <c r="F147" s="43">
        <v>60</v>
      </c>
      <c r="G147" s="43">
        <v>1</v>
      </c>
      <c r="H147" s="43">
        <v>2.42</v>
      </c>
      <c r="I147" s="43">
        <v>5.34</v>
      </c>
      <c r="J147" s="43">
        <v>61</v>
      </c>
      <c r="K147" s="44" t="s">
        <v>138</v>
      </c>
      <c r="L147" s="43">
        <v>24.94</v>
      </c>
    </row>
    <row r="148" spans="1:12" ht="15">
      <c r="A148" s="23"/>
      <c r="B148" s="15"/>
      <c r="C148" s="11"/>
      <c r="D148" s="7" t="s">
        <v>27</v>
      </c>
      <c r="E148" s="42" t="s">
        <v>135</v>
      </c>
      <c r="F148" s="43">
        <v>206</v>
      </c>
      <c r="G148" s="43">
        <v>5.53</v>
      </c>
      <c r="H148" s="43">
        <v>8.4</v>
      </c>
      <c r="I148" s="43">
        <v>14.1</v>
      </c>
      <c r="J148" s="43">
        <v>130.38999999999999</v>
      </c>
      <c r="K148" s="44" t="s">
        <v>139</v>
      </c>
      <c r="L148" s="43">
        <v>32.200000000000003</v>
      </c>
    </row>
    <row r="149" spans="1:12" ht="15">
      <c r="A149" s="23"/>
      <c r="B149" s="15"/>
      <c r="C149" s="11"/>
      <c r="D149" s="7" t="s">
        <v>28</v>
      </c>
      <c r="E149" s="42" t="s">
        <v>136</v>
      </c>
      <c r="F149" s="43">
        <v>170</v>
      </c>
      <c r="G149" s="43">
        <v>14.34</v>
      </c>
      <c r="H149" s="43">
        <v>15.53</v>
      </c>
      <c r="I149" s="43">
        <v>22.47</v>
      </c>
      <c r="J149" s="43">
        <v>264.91000000000003</v>
      </c>
      <c r="K149" s="44" t="s">
        <v>140</v>
      </c>
      <c r="L149" s="43">
        <v>109.81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38.25">
      <c r="A151" s="23"/>
      <c r="B151" s="15"/>
      <c r="C151" s="11"/>
      <c r="D151" s="7" t="s">
        <v>30</v>
      </c>
      <c r="E151" s="42" t="s">
        <v>137</v>
      </c>
      <c r="F151" s="43">
        <v>200</v>
      </c>
      <c r="G151" s="43">
        <v>0.68</v>
      </c>
      <c r="H151" s="43">
        <v>0</v>
      </c>
      <c r="I151" s="43">
        <v>30.22</v>
      </c>
      <c r="J151" s="43">
        <v>116.5</v>
      </c>
      <c r="K151" s="44" t="s">
        <v>141</v>
      </c>
      <c r="L151" s="43">
        <v>8.52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2.8</v>
      </c>
      <c r="H152" s="43">
        <v>0.8</v>
      </c>
      <c r="I152" s="43">
        <v>37.799999999999997</v>
      </c>
      <c r="J152" s="43">
        <v>145.69999999999999</v>
      </c>
      <c r="K152" s="44"/>
      <c r="L152" s="43">
        <v>7.2</v>
      </c>
    </row>
    <row r="153" spans="1:12" ht="15">
      <c r="A153" s="23"/>
      <c r="B153" s="15"/>
      <c r="C153" s="11"/>
      <c r="D153" s="7" t="s">
        <v>32</v>
      </c>
      <c r="E153" s="42" t="s">
        <v>76</v>
      </c>
      <c r="F153" s="43">
        <v>56</v>
      </c>
      <c r="G153" s="43">
        <v>2.6</v>
      </c>
      <c r="H153" s="43">
        <v>0.5</v>
      </c>
      <c r="I153" s="43">
        <v>7.32</v>
      </c>
      <c r="J153" s="43">
        <v>104</v>
      </c>
      <c r="K153" s="44"/>
      <c r="L153" s="43">
        <v>7.33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742</v>
      </c>
      <c r="G156" s="19">
        <f t="shared" ref="G156:J156" si="72">SUM(G147:G155)</f>
        <v>26.950000000000003</v>
      </c>
      <c r="H156" s="19">
        <f t="shared" si="72"/>
        <v>27.650000000000002</v>
      </c>
      <c r="I156" s="19">
        <f t="shared" si="72"/>
        <v>117.25</v>
      </c>
      <c r="J156" s="19">
        <f t="shared" si="72"/>
        <v>822.5</v>
      </c>
      <c r="K156" s="25"/>
      <c r="L156" s="19">
        <f t="shared" ref="L156" si="73">SUM(L147:L155)</f>
        <v>190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1329</v>
      </c>
      <c r="G157" s="32">
        <f t="shared" ref="G157" si="74">G146+G156</f>
        <v>46.2</v>
      </c>
      <c r="H157" s="32">
        <f t="shared" ref="H157" si="75">H146+H156</f>
        <v>47.400000000000006</v>
      </c>
      <c r="I157" s="32">
        <f t="shared" ref="I157" si="76">I146+I156</f>
        <v>201</v>
      </c>
      <c r="J157" s="32">
        <f t="shared" ref="J157:L157" si="77">J146+J156</f>
        <v>1410</v>
      </c>
      <c r="K157" s="32"/>
      <c r="L157" s="32">
        <f t="shared" si="77"/>
        <v>310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150</v>
      </c>
      <c r="G158" s="40">
        <v>10.95</v>
      </c>
      <c r="H158" s="40">
        <v>12.25</v>
      </c>
      <c r="I158" s="40">
        <v>12.75</v>
      </c>
      <c r="J158" s="40">
        <v>226.8</v>
      </c>
      <c r="K158" s="41" t="s">
        <v>144</v>
      </c>
      <c r="L158" s="40">
        <v>32.549999999999997</v>
      </c>
    </row>
    <row r="159" spans="1:12" ht="15">
      <c r="A159" s="23"/>
      <c r="B159" s="15"/>
      <c r="C159" s="11"/>
      <c r="D159" s="54" t="s">
        <v>163</v>
      </c>
      <c r="E159" s="42" t="s">
        <v>143</v>
      </c>
      <c r="F159" s="43">
        <v>100</v>
      </c>
      <c r="G159" s="43">
        <v>5.3</v>
      </c>
      <c r="H159" s="43">
        <v>6.7</v>
      </c>
      <c r="I159" s="43">
        <v>17.2</v>
      </c>
      <c r="J159" s="43">
        <v>150</v>
      </c>
      <c r="K159" s="44"/>
      <c r="L159" s="43">
        <v>77.099999999999994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</v>
      </c>
      <c r="I160" s="43">
        <v>16</v>
      </c>
      <c r="J160" s="43">
        <v>65</v>
      </c>
      <c r="K160" s="44" t="s">
        <v>60</v>
      </c>
      <c r="L160" s="43">
        <v>3.15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2.8</v>
      </c>
      <c r="H161" s="43">
        <v>0.8</v>
      </c>
      <c r="I161" s="43">
        <v>37.799999999999997</v>
      </c>
      <c r="J161" s="43">
        <v>145.69999999999999</v>
      </c>
      <c r="K161" s="44"/>
      <c r="L161" s="43">
        <v>7.2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120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145</v>
      </c>
      <c r="F166" s="43">
        <v>60</v>
      </c>
      <c r="G166" s="43">
        <v>0.16</v>
      </c>
      <c r="H166" s="43">
        <v>5.13</v>
      </c>
      <c r="I166" s="43">
        <v>5.44</v>
      </c>
      <c r="J166" s="43">
        <v>73</v>
      </c>
      <c r="K166" s="44" t="s">
        <v>150</v>
      </c>
      <c r="L166" s="43">
        <v>14.58</v>
      </c>
    </row>
    <row r="167" spans="1:12" ht="15">
      <c r="A167" s="23"/>
      <c r="B167" s="15"/>
      <c r="C167" s="11"/>
      <c r="D167" s="7" t="s">
        <v>27</v>
      </c>
      <c r="E167" s="42" t="s">
        <v>146</v>
      </c>
      <c r="F167" s="43">
        <v>200</v>
      </c>
      <c r="G167" s="43">
        <v>4.8499999999999996</v>
      </c>
      <c r="H167" s="43">
        <v>4.0999999999999996</v>
      </c>
      <c r="I167" s="43">
        <v>20.2</v>
      </c>
      <c r="J167" s="43">
        <v>166.29</v>
      </c>
      <c r="K167" s="44" t="s">
        <v>151</v>
      </c>
      <c r="L167" s="43">
        <v>22.29</v>
      </c>
    </row>
    <row r="168" spans="1:12" ht="15">
      <c r="A168" s="23"/>
      <c r="B168" s="15"/>
      <c r="C168" s="11"/>
      <c r="D168" s="7" t="s">
        <v>28</v>
      </c>
      <c r="E168" s="42" t="s">
        <v>147</v>
      </c>
      <c r="F168" s="43">
        <v>90</v>
      </c>
      <c r="G168" s="43">
        <v>6.31</v>
      </c>
      <c r="H168" s="43">
        <v>9.5</v>
      </c>
      <c r="I168" s="43">
        <v>10.1</v>
      </c>
      <c r="J168" s="43">
        <v>136</v>
      </c>
      <c r="K168" s="44" t="s">
        <v>152</v>
      </c>
      <c r="L168" s="43">
        <v>94.98</v>
      </c>
    </row>
    <row r="169" spans="1:12" ht="15">
      <c r="A169" s="23"/>
      <c r="B169" s="15"/>
      <c r="C169" s="11"/>
      <c r="D169" s="7" t="s">
        <v>29</v>
      </c>
      <c r="E169" s="42" t="s">
        <v>148</v>
      </c>
      <c r="F169" s="43">
        <v>150</v>
      </c>
      <c r="G169" s="43">
        <v>10.95</v>
      </c>
      <c r="H169" s="43">
        <v>7.78</v>
      </c>
      <c r="I169" s="43">
        <v>32.15</v>
      </c>
      <c r="J169" s="43">
        <v>136.65</v>
      </c>
      <c r="K169" s="44" t="s">
        <v>153</v>
      </c>
      <c r="L169" s="43">
        <v>14.31</v>
      </c>
    </row>
    <row r="170" spans="1:12" ht="1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</v>
      </c>
      <c r="H170" s="43">
        <v>0</v>
      </c>
      <c r="I170" s="43">
        <v>11.8</v>
      </c>
      <c r="J170" s="43">
        <v>90</v>
      </c>
      <c r="K170" s="44"/>
      <c r="L170" s="43">
        <v>30.75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2.08</v>
      </c>
      <c r="H171" s="43">
        <v>0.64</v>
      </c>
      <c r="I171" s="43">
        <v>30.24</v>
      </c>
      <c r="J171" s="43">
        <v>116.56</v>
      </c>
      <c r="K171" s="44"/>
      <c r="L171" s="43">
        <v>5.76</v>
      </c>
    </row>
    <row r="172" spans="1:12" ht="15">
      <c r="A172" s="23"/>
      <c r="B172" s="15"/>
      <c r="C172" s="11"/>
      <c r="D172" s="7" t="s">
        <v>32</v>
      </c>
      <c r="E172" s="42" t="s">
        <v>76</v>
      </c>
      <c r="F172" s="43">
        <v>56</v>
      </c>
      <c r="G172" s="43">
        <v>2.6</v>
      </c>
      <c r="H172" s="43">
        <v>0.5</v>
      </c>
      <c r="I172" s="43">
        <v>7.32</v>
      </c>
      <c r="J172" s="43">
        <v>104</v>
      </c>
      <c r="K172" s="44"/>
      <c r="L172" s="43">
        <v>7.33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796</v>
      </c>
      <c r="G175" s="19">
        <f t="shared" ref="G175:J175" si="80">SUM(G166:G174)</f>
        <v>26.950000000000003</v>
      </c>
      <c r="H175" s="19">
        <f t="shared" si="80"/>
        <v>27.650000000000002</v>
      </c>
      <c r="I175" s="19">
        <f t="shared" si="80"/>
        <v>117.25</v>
      </c>
      <c r="J175" s="19">
        <f t="shared" si="80"/>
        <v>822.5</v>
      </c>
      <c r="K175" s="25"/>
      <c r="L175" s="19">
        <f t="shared" ref="L175" si="81">SUM(L166:L174)</f>
        <v>190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1296</v>
      </c>
      <c r="G176" s="32">
        <f t="shared" ref="G176" si="82">G165+G175</f>
        <v>46.2</v>
      </c>
      <c r="H176" s="32">
        <f t="shared" ref="H176" si="83">H165+H175</f>
        <v>47.400000000000006</v>
      </c>
      <c r="I176" s="32">
        <f t="shared" ref="I176" si="84">I165+I175</f>
        <v>201</v>
      </c>
      <c r="J176" s="32">
        <f t="shared" ref="J176:L176" si="85">J165+J175</f>
        <v>1410</v>
      </c>
      <c r="K176" s="32"/>
      <c r="L176" s="32">
        <f t="shared" si="85"/>
        <v>310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173</v>
      </c>
      <c r="F177" s="40">
        <v>200</v>
      </c>
      <c r="G177" s="40">
        <v>4.5</v>
      </c>
      <c r="H177" s="40">
        <v>4.7</v>
      </c>
      <c r="I177" s="40">
        <v>16.850000000000001</v>
      </c>
      <c r="J177" s="40">
        <v>129</v>
      </c>
      <c r="K177" s="41" t="s">
        <v>174</v>
      </c>
      <c r="L177" s="40">
        <v>57.66</v>
      </c>
    </row>
    <row r="178" spans="1:12" ht="15">
      <c r="A178" s="23"/>
      <c r="B178" s="15"/>
      <c r="C178" s="11"/>
      <c r="D178" s="52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3.5</v>
      </c>
      <c r="H179" s="43">
        <v>2.5</v>
      </c>
      <c r="I179" s="43">
        <v>21</v>
      </c>
      <c r="J179" s="43">
        <v>90</v>
      </c>
      <c r="K179" s="44" t="s">
        <v>154</v>
      </c>
      <c r="L179" s="43">
        <v>41.18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25</v>
      </c>
      <c r="G180" s="43">
        <v>1.4</v>
      </c>
      <c r="H180" s="43">
        <v>0.4</v>
      </c>
      <c r="I180" s="43">
        <v>18.899999999999999</v>
      </c>
      <c r="J180" s="43">
        <v>72.849999999999994</v>
      </c>
      <c r="K180" s="44"/>
      <c r="L180" s="43">
        <v>4.2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175</v>
      </c>
      <c r="F182" s="43">
        <v>75</v>
      </c>
      <c r="G182" s="43">
        <v>9.85</v>
      </c>
      <c r="H182" s="43">
        <v>12.15</v>
      </c>
      <c r="I182" s="43">
        <v>27</v>
      </c>
      <c r="J182" s="43">
        <v>295.64999999999998</v>
      </c>
      <c r="K182" s="44" t="s">
        <v>176</v>
      </c>
      <c r="L182" s="43">
        <v>16.96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19.25</v>
      </c>
      <c r="H184" s="19">
        <f t="shared" si="86"/>
        <v>19.75</v>
      </c>
      <c r="I184" s="19">
        <f t="shared" si="86"/>
        <v>83.75</v>
      </c>
      <c r="J184" s="19">
        <f t="shared" si="86"/>
        <v>587.5</v>
      </c>
      <c r="K184" s="25"/>
      <c r="L184" s="19">
        <f t="shared" ref="L184" si="87">SUM(L177:L183)</f>
        <v>120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155</v>
      </c>
      <c r="F185" s="43">
        <v>60</v>
      </c>
      <c r="G185" s="43">
        <v>0.04</v>
      </c>
      <c r="H185" s="43">
        <v>3.12</v>
      </c>
      <c r="I185" s="43">
        <v>3.94</v>
      </c>
      <c r="J185" s="43">
        <v>47</v>
      </c>
      <c r="K185" s="44" t="s">
        <v>159</v>
      </c>
      <c r="L185" s="43">
        <v>17.04</v>
      </c>
    </row>
    <row r="186" spans="1:12" ht="15">
      <c r="A186" s="23"/>
      <c r="B186" s="15"/>
      <c r="C186" s="11"/>
      <c r="D186" s="7" t="s">
        <v>27</v>
      </c>
      <c r="E186" s="42" t="s">
        <v>156</v>
      </c>
      <c r="F186" s="43">
        <v>210</v>
      </c>
      <c r="G186" s="43">
        <v>7.39</v>
      </c>
      <c r="H186" s="43">
        <v>8.16</v>
      </c>
      <c r="I186" s="43">
        <v>10.1</v>
      </c>
      <c r="J186" s="43">
        <v>128.65</v>
      </c>
      <c r="K186" s="44" t="s">
        <v>160</v>
      </c>
      <c r="L186" s="43">
        <v>31.51</v>
      </c>
    </row>
    <row r="187" spans="1:12" ht="15">
      <c r="A187" s="23"/>
      <c r="B187" s="15"/>
      <c r="C187" s="11"/>
      <c r="D187" s="7" t="s">
        <v>28</v>
      </c>
      <c r="E187" s="42" t="s">
        <v>157</v>
      </c>
      <c r="F187" s="43">
        <v>90</v>
      </c>
      <c r="G187" s="43">
        <v>9.2899999999999991</v>
      </c>
      <c r="H187" s="43">
        <v>7.13</v>
      </c>
      <c r="I187" s="43">
        <v>3.18</v>
      </c>
      <c r="J187" s="43">
        <v>145.1</v>
      </c>
      <c r="K187" s="44" t="s">
        <v>161</v>
      </c>
      <c r="L187" s="43">
        <v>54.14</v>
      </c>
    </row>
    <row r="188" spans="1:12" ht="15">
      <c r="A188" s="23"/>
      <c r="B188" s="15"/>
      <c r="C188" s="11"/>
      <c r="D188" s="7" t="s">
        <v>29</v>
      </c>
      <c r="E188" s="42" t="s">
        <v>158</v>
      </c>
      <c r="F188" s="43">
        <v>150</v>
      </c>
      <c r="G188" s="43">
        <v>4.2699999999999996</v>
      </c>
      <c r="H188" s="43">
        <v>7.78</v>
      </c>
      <c r="I188" s="43">
        <v>18.600000000000001</v>
      </c>
      <c r="J188" s="43">
        <v>132.91</v>
      </c>
      <c r="K188" s="44" t="s">
        <v>162</v>
      </c>
      <c r="L188" s="43">
        <v>39.869999999999997</v>
      </c>
    </row>
    <row r="189" spans="1:12" ht="1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</v>
      </c>
      <c r="H189" s="43">
        <v>0</v>
      </c>
      <c r="I189" s="43">
        <v>23</v>
      </c>
      <c r="J189" s="43">
        <v>90</v>
      </c>
      <c r="K189" s="44"/>
      <c r="L189" s="43">
        <v>30.75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65</v>
      </c>
      <c r="G190" s="43">
        <v>3.36</v>
      </c>
      <c r="H190" s="43">
        <v>0.96</v>
      </c>
      <c r="I190" s="43">
        <v>51.11</v>
      </c>
      <c r="J190" s="43">
        <v>174.84</v>
      </c>
      <c r="K190" s="44"/>
      <c r="L190" s="43">
        <v>9.36</v>
      </c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56</v>
      </c>
      <c r="G191" s="43">
        <v>2.6</v>
      </c>
      <c r="H191" s="43">
        <v>0.5</v>
      </c>
      <c r="I191" s="43">
        <v>7.32</v>
      </c>
      <c r="J191" s="43">
        <v>104</v>
      </c>
      <c r="K191" s="44"/>
      <c r="L191" s="43">
        <v>7.33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831</v>
      </c>
      <c r="G194" s="19">
        <f t="shared" ref="G194:J194" si="88">SUM(G185:G193)</f>
        <v>26.95</v>
      </c>
      <c r="H194" s="19">
        <f t="shared" si="88"/>
        <v>27.650000000000002</v>
      </c>
      <c r="I194" s="19">
        <f t="shared" si="88"/>
        <v>117.25</v>
      </c>
      <c r="J194" s="19">
        <f t="shared" si="88"/>
        <v>822.5</v>
      </c>
      <c r="K194" s="25"/>
      <c r="L194" s="19">
        <f t="shared" ref="L194" si="89">SUM(L185:L193)</f>
        <v>190.00000000000003</v>
      </c>
    </row>
    <row r="195" spans="1:12" ht="15.75" thickBot="1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1331</v>
      </c>
      <c r="G195" s="32">
        <f t="shared" ref="G195" si="90">G184+G194</f>
        <v>46.2</v>
      </c>
      <c r="H195" s="32">
        <f t="shared" ref="H195" si="91">H184+H194</f>
        <v>47.400000000000006</v>
      </c>
      <c r="I195" s="32">
        <f t="shared" ref="I195" si="92">I184+I194</f>
        <v>201</v>
      </c>
      <c r="J195" s="32">
        <f t="shared" ref="J195:L195" si="93">J184+J194</f>
        <v>1410</v>
      </c>
      <c r="K195" s="32"/>
      <c r="L195" s="32">
        <f t="shared" si="93"/>
        <v>310</v>
      </c>
    </row>
    <row r="196" spans="1:12" ht="13.5" thickBot="1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46.98</v>
      </c>
      <c r="H196" s="34">
        <f t="shared" si="94"/>
        <v>48.1</v>
      </c>
      <c r="I196" s="34">
        <f t="shared" si="94"/>
        <v>201.51399999999998</v>
      </c>
      <c r="J196" s="34">
        <f t="shared" si="94"/>
        <v>1412.67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309.94200000000001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Романченко</cp:lastModifiedBy>
  <dcterms:created xsi:type="dcterms:W3CDTF">2022-05-16T14:23:56Z</dcterms:created>
  <dcterms:modified xsi:type="dcterms:W3CDTF">2025-04-07T14:21:55Z</dcterms:modified>
</cp:coreProperties>
</file>